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Mélanie\OneDrive - ac-dijon.fr\Lycee Pro\CCF\CCF Melanie\"/>
    </mc:Choice>
  </mc:AlternateContent>
  <xr:revisionPtr revIDLastSave="0" documentId="10_ncr:8100000_{B5DE54A8-B127-4685-B411-43B2810DED8C}" xr6:coauthVersionLast="33" xr6:coauthVersionMax="33" xr10:uidLastSave="{00000000-0000-0000-0000-000000000000}"/>
  <bookViews>
    <workbookView xWindow="0" yWindow="0" windowWidth="20490" windowHeight="7755" xr2:uid="{00000000-000D-0000-FFFF-FFFF00000000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1" i="1"/>
  <c r="I11" i="1"/>
  <c r="I3" i="1"/>
  <c r="I4" i="1"/>
  <c r="I5" i="1"/>
  <c r="I6" i="1"/>
  <c r="I7" i="1"/>
  <c r="I8" i="1"/>
  <c r="I9" i="1"/>
  <c r="I1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L29" i="1" l="1"/>
  <c r="L30" i="1"/>
  <c r="L31" i="1"/>
  <c r="L39" i="1" s="1"/>
  <c r="L28" i="1" l="1"/>
  <c r="L4" i="1"/>
  <c r="H33" i="1" l="1"/>
  <c r="G33" i="1"/>
  <c r="F33" i="1"/>
  <c r="E33" i="1"/>
  <c r="D33" i="1"/>
  <c r="L32" i="1"/>
  <c r="L27" i="1"/>
  <c r="L26" i="1"/>
  <c r="L25" i="1"/>
  <c r="L24" i="1"/>
  <c r="L23" i="1"/>
  <c r="L22" i="1"/>
  <c r="L21" i="1"/>
  <c r="L20" i="1"/>
  <c r="L19" i="1"/>
  <c r="L18" i="1"/>
  <c r="L37" i="1" s="1"/>
  <c r="L17" i="1"/>
  <c r="L16" i="1"/>
  <c r="L14" i="1"/>
  <c r="L13" i="1"/>
  <c r="L12" i="1"/>
  <c r="L10" i="1"/>
  <c r="L9" i="1"/>
  <c r="L8" i="1"/>
  <c r="L7" i="1"/>
  <c r="L6" i="1"/>
  <c r="L5" i="1"/>
  <c r="I2" i="1"/>
  <c r="I33" i="1" s="1"/>
  <c r="L38" i="1" l="1"/>
  <c r="L2" i="1"/>
  <c r="L36" i="1" s="1"/>
  <c r="L3" i="1"/>
  <c r="L40" i="1" s="1"/>
  <c r="K33" i="1" l="1"/>
</calcChain>
</file>

<file path=xl/sharedStrings.xml><?xml version="1.0" encoding="utf-8"?>
<sst xmlns="http://schemas.openxmlformats.org/spreadsheetml/2006/main" count="124" uniqueCount="60">
  <si>
    <t xml:space="preserve">CCF Mathématiques 
Budget reprographie au Lycée René Cassin </t>
  </si>
  <si>
    <t>C1</t>
  </si>
  <si>
    <t>C2</t>
  </si>
  <si>
    <t>C3</t>
  </si>
  <si>
    <t>C4</t>
  </si>
  <si>
    <t>Eval</t>
  </si>
  <si>
    <t>Analyser</t>
  </si>
  <si>
    <t>0-1-2-3</t>
  </si>
  <si>
    <t>Communiquer</t>
  </si>
  <si>
    <t>S'approprier</t>
  </si>
  <si>
    <t>Réaliser</t>
  </si>
  <si>
    <t>S’approprier</t>
  </si>
  <si>
    <t>6.</t>
  </si>
  <si>
    <t>Valider</t>
  </si>
  <si>
    <t>C5</t>
  </si>
  <si>
    <t xml:space="preserve">12 x 223,20 = 2 678,4 euros </t>
  </si>
  <si>
    <t xml:space="preserve">8. </t>
  </si>
  <si>
    <t>APP</t>
  </si>
  <si>
    <t>ANA</t>
  </si>
  <si>
    <t>REA</t>
  </si>
  <si>
    <t>VAL</t>
  </si>
  <si>
    <t>COM</t>
  </si>
  <si>
    <t xml:space="preserve">Le budget est de 55 000 euros.  </t>
  </si>
  <si>
    <t>2a</t>
  </si>
  <si>
    <t>12 petites imprimantes</t>
  </si>
  <si>
    <t xml:space="preserve">Expression écrite est correcte. </t>
  </si>
  <si>
    <t>2b</t>
  </si>
  <si>
    <t>Le prix d'une imprimante : 223,20 euros</t>
  </si>
  <si>
    <t xml:space="preserve">Extraire les bonnes valeurs du tableau. 5 valeurs. </t>
  </si>
  <si>
    <t xml:space="preserve">moyenne = 8 816,4 euros </t>
  </si>
  <si>
    <t xml:space="preserve">Extraire: 
- le prix moyen des cartouches sur une année : 8 816,4 euros 
- La location des grandes imprimantes : 33 000 euros 
- Le prix des 12 petites : 2 678,4 euros </t>
  </si>
  <si>
    <t>5a</t>
  </si>
  <si>
    <t>5b</t>
  </si>
  <si>
    <t xml:space="preserve">le nombre d'enseignants : 150 </t>
  </si>
  <si>
    <t xml:space="preserve">Le quota de photocopie par enseignant : 10 000 </t>
  </si>
  <si>
    <t>Expression écrite est correcte.</t>
  </si>
  <si>
    <t xml:space="preserve">Proposer de calculer : 
- le nombre de photocopie totale 
- déterminer l'equation permettant de déterminer le nombre de ramette et la résoudre
- calculer le nombre de cartons nécessaire. 
- en déduire le prix TTC </t>
  </si>
  <si>
    <t>Appel 2</t>
  </si>
  <si>
    <t>L'expression orale est correcte et permet de répondre à la problématique</t>
  </si>
  <si>
    <t>7a</t>
  </si>
  <si>
    <t>150 x 10 000 = 1 500 000 photocopies</t>
  </si>
  <si>
    <t xml:space="preserve">7b. </t>
  </si>
  <si>
    <t xml:space="preserve">500x = 1 500 000 </t>
  </si>
  <si>
    <t>7c</t>
  </si>
  <si>
    <t xml:space="preserve">x = 1500000/500 = 3 000 ramettes </t>
  </si>
  <si>
    <t>7d</t>
  </si>
  <si>
    <t xml:space="preserve">Un carton contient 5 ramettes </t>
  </si>
  <si>
    <t>3 000/5 = 600 cartons.</t>
  </si>
  <si>
    <t>7e</t>
  </si>
  <si>
    <t>prix (TTC) d'un carton = 19,72 euros</t>
  </si>
  <si>
    <t xml:space="preserve">19,72 x 600 = 11 832 euros </t>
  </si>
  <si>
    <t xml:space="preserve">Le budget feuilles : 11 832 euros 
Le budget imprimantes (grosses et petites) + cartouches : 44 493 euros
</t>
  </si>
  <si>
    <t xml:space="preserve">  L'expression écrite est correcte. </t>
  </si>
  <si>
    <t>7f</t>
  </si>
  <si>
    <t>Appel 1</t>
  </si>
  <si>
    <t>Expression orale correcte</t>
  </si>
  <si>
    <t xml:space="preserve">Expression écrite est correcte </t>
  </si>
  <si>
    <t>Le lycée ne peut pas renouveller son parc de petites imprimantes car il dépasse le budget alloué à la reprographie ( 56 324,8 &gt; 55 000)</t>
  </si>
  <si>
    <t>11 832 + 44 492,8 = 56 324,8 euros</t>
  </si>
  <si>
    <t xml:space="preserve">8 816,4 + 33 000 + 2 678,4 = 44 442,8euros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</si>
</sst>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Courier New"/>
      <family val="3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 textRotation="255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6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left" vertical="center" wrapText="1" indent="2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8" borderId="2" xfId="0" applyNumberForma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left" vertical="center" wrapText="1" indent="2"/>
    </xf>
    <xf numFmtId="0" fontId="0" fillId="9" borderId="4" xfId="0" applyFill="1" applyBorder="1" applyAlignment="1">
      <alignment horizontal="center" vertical="center"/>
    </xf>
    <xf numFmtId="0" fontId="9" fillId="8" borderId="2" xfId="0" applyFont="1" applyFill="1" applyBorder="1" applyAlignment="1">
      <alignment horizontal="left" vertical="center" wrapText="1" indent="2"/>
    </xf>
    <xf numFmtId="0" fontId="9" fillId="9" borderId="2" xfId="0" applyFont="1" applyFill="1" applyBorder="1" applyAlignment="1">
      <alignment horizontal="left" vertical="center" wrapText="1" indent="2"/>
    </xf>
    <xf numFmtId="0" fontId="0" fillId="9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8" borderId="2" xfId="0" applyFill="1" applyBorder="1" applyAlignment="1" applyProtection="1">
      <alignment horizontal="center" vertical="center"/>
      <protection locked="0"/>
    </xf>
    <xf numFmtId="0" fontId="4" fillId="11" borderId="2" xfId="0" applyFont="1" applyFill="1" applyBorder="1" applyAlignment="1">
      <alignment horizontal="center" vertical="center"/>
    </xf>
    <xf numFmtId="165" fontId="0" fillId="9" borderId="3" xfId="0" applyNumberFormat="1" applyFill="1" applyBorder="1" applyAlignment="1">
      <alignment horizontal="center" vertical="center"/>
    </xf>
    <xf numFmtId="165" fontId="0" fillId="9" borderId="4" xfId="0" applyNumberFormat="1" applyFill="1" applyBorder="1" applyAlignment="1">
      <alignment horizontal="center" vertical="center"/>
    </xf>
    <xf numFmtId="165" fontId="0" fillId="9" borderId="2" xfId="0" applyNumberFormat="1" applyFill="1" applyBorder="1" applyAlignment="1">
      <alignment horizontal="center" vertical="center"/>
    </xf>
    <xf numFmtId="165" fontId="8" fillId="9" borderId="2" xfId="0" applyNumberFormat="1" applyFont="1" applyFill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11" borderId="2" xfId="0" applyNumberFormat="1" applyFont="1" applyFill="1" applyBorder="1" applyAlignment="1">
      <alignment horizontal="center" vertical="center"/>
    </xf>
    <xf numFmtId="165" fontId="8" fillId="5" borderId="2" xfId="0" applyNumberFormat="1" applyFont="1" applyFill="1" applyBorder="1" applyAlignment="1">
      <alignment horizontal="center" vertical="center"/>
    </xf>
    <xf numFmtId="165" fontId="8" fillId="6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zoomScale="70" zoomScaleNormal="70" workbookViewId="0">
      <selection activeCell="C13" sqref="C13"/>
    </sheetView>
  </sheetViews>
  <sheetFormatPr baseColWidth="10" defaultRowHeight="15" x14ac:dyDescent="0.25"/>
  <cols>
    <col min="1" max="1" width="15.28515625" customWidth="1"/>
    <col min="2" max="2" width="19.85546875" customWidth="1"/>
    <col min="3" max="3" width="116.7109375" bestFit="1" customWidth="1"/>
    <col min="4" max="4" width="10.85546875" customWidth="1"/>
    <col min="5" max="5" width="8.28515625" customWidth="1"/>
    <col min="6" max="6" width="7.42578125" customWidth="1"/>
    <col min="7" max="7" width="8.7109375" customWidth="1"/>
    <col min="8" max="8" width="8.5703125" customWidth="1"/>
    <col min="9" max="9" width="8.85546875" bestFit="1" customWidth="1"/>
    <col min="10" max="10" width="14.28515625" customWidth="1"/>
    <col min="11" max="11" width="3.5703125" bestFit="1" customWidth="1"/>
    <col min="12" max="12" width="5.85546875" bestFit="1" customWidth="1"/>
  </cols>
  <sheetData>
    <row r="1" spans="1:12" ht="42.75" customHeight="1" x14ac:dyDescent="0.25">
      <c r="A1" s="37" t="s">
        <v>0</v>
      </c>
      <c r="B1" s="37"/>
      <c r="C1" s="38"/>
      <c r="D1" s="1" t="s">
        <v>17</v>
      </c>
      <c r="E1" s="26" t="s">
        <v>18</v>
      </c>
      <c r="F1" s="2" t="s">
        <v>19</v>
      </c>
      <c r="G1" s="3" t="s">
        <v>20</v>
      </c>
      <c r="H1" s="4" t="s">
        <v>21</v>
      </c>
      <c r="I1" s="5"/>
      <c r="J1" s="5"/>
      <c r="K1" s="6" t="s">
        <v>5</v>
      </c>
      <c r="L1" s="7"/>
    </row>
    <row r="2" spans="1:12" ht="22.5" customHeight="1" x14ac:dyDescent="0.25">
      <c r="A2" s="8">
        <v>1</v>
      </c>
      <c r="B2" s="8" t="s">
        <v>9</v>
      </c>
      <c r="C2" s="9" t="s">
        <v>22</v>
      </c>
      <c r="D2" s="27">
        <v>0.125</v>
      </c>
      <c r="E2" s="29"/>
      <c r="F2" s="29"/>
      <c r="G2" s="29"/>
      <c r="H2" s="28"/>
      <c r="I2" s="28">
        <f>SUM(D2:H2)</f>
        <v>0.125</v>
      </c>
      <c r="J2" s="14" t="s">
        <v>7</v>
      </c>
      <c r="K2" s="10">
        <v>3</v>
      </c>
      <c r="L2" s="11">
        <f t="shared" ref="L2:L32" si="0">$I2*K2/3</f>
        <v>0.125</v>
      </c>
    </row>
    <row r="3" spans="1:12" ht="19.5" customHeight="1" x14ac:dyDescent="0.25">
      <c r="A3" s="8">
        <v>1</v>
      </c>
      <c r="B3" s="8" t="s">
        <v>8</v>
      </c>
      <c r="C3" s="9" t="s">
        <v>25</v>
      </c>
      <c r="D3" s="27"/>
      <c r="E3" s="29"/>
      <c r="F3" s="29"/>
      <c r="G3" s="29"/>
      <c r="H3" s="28">
        <v>0.125</v>
      </c>
      <c r="I3" s="28">
        <f t="shared" ref="I3:I32" si="1">SUM(D3:H3)</f>
        <v>0.125</v>
      </c>
      <c r="J3" s="14" t="s">
        <v>7</v>
      </c>
      <c r="K3" s="10">
        <v>3</v>
      </c>
      <c r="L3" s="11">
        <f t="shared" si="0"/>
        <v>0.125</v>
      </c>
    </row>
    <row r="4" spans="1:12" ht="15.75" x14ac:dyDescent="0.25">
      <c r="A4" s="12" t="s">
        <v>23</v>
      </c>
      <c r="B4" s="12" t="s">
        <v>9</v>
      </c>
      <c r="C4" s="13" t="s">
        <v>24</v>
      </c>
      <c r="D4" s="27">
        <v>0.125</v>
      </c>
      <c r="E4" s="29"/>
      <c r="F4" s="29"/>
      <c r="G4" s="29"/>
      <c r="H4" s="28"/>
      <c r="I4" s="28">
        <f t="shared" si="1"/>
        <v>0.125</v>
      </c>
      <c r="J4" s="14" t="s">
        <v>7</v>
      </c>
      <c r="K4" s="10">
        <v>3</v>
      </c>
      <c r="L4" s="11">
        <f t="shared" si="0"/>
        <v>0.125</v>
      </c>
    </row>
    <row r="5" spans="1:12" ht="15.75" x14ac:dyDescent="0.25">
      <c r="A5" s="12" t="s">
        <v>23</v>
      </c>
      <c r="B5" s="12" t="s">
        <v>8</v>
      </c>
      <c r="C5" s="13" t="s">
        <v>25</v>
      </c>
      <c r="D5" s="27"/>
      <c r="E5" s="29"/>
      <c r="F5" s="29"/>
      <c r="G5" s="29"/>
      <c r="H5" s="28">
        <v>0.125</v>
      </c>
      <c r="I5" s="28">
        <f t="shared" si="1"/>
        <v>0.125</v>
      </c>
      <c r="J5" s="14" t="s">
        <v>7</v>
      </c>
      <c r="K5" s="10">
        <v>3</v>
      </c>
      <c r="L5" s="11">
        <f t="shared" si="0"/>
        <v>0.125</v>
      </c>
    </row>
    <row r="6" spans="1:12" ht="15.75" x14ac:dyDescent="0.25">
      <c r="A6" s="8" t="s">
        <v>26</v>
      </c>
      <c r="B6" s="8" t="s">
        <v>9</v>
      </c>
      <c r="C6" s="9" t="s">
        <v>27</v>
      </c>
      <c r="D6" s="27">
        <v>0.125</v>
      </c>
      <c r="E6" s="29"/>
      <c r="F6" s="29"/>
      <c r="G6" s="29"/>
      <c r="H6" s="28"/>
      <c r="I6" s="28">
        <f t="shared" si="1"/>
        <v>0.125</v>
      </c>
      <c r="J6" s="14" t="s">
        <v>7</v>
      </c>
      <c r="K6" s="10">
        <v>3</v>
      </c>
      <c r="L6" s="11">
        <f t="shared" si="0"/>
        <v>0.125</v>
      </c>
    </row>
    <row r="7" spans="1:12" ht="15.75" x14ac:dyDescent="0.25">
      <c r="A7" s="8" t="s">
        <v>26</v>
      </c>
      <c r="B7" s="8" t="s">
        <v>10</v>
      </c>
      <c r="C7" s="9" t="s">
        <v>15</v>
      </c>
      <c r="D7" s="27"/>
      <c r="E7" s="29"/>
      <c r="F7" s="29">
        <v>0.25</v>
      </c>
      <c r="G7" s="29"/>
      <c r="H7" s="28"/>
      <c r="I7" s="28">
        <f t="shared" si="1"/>
        <v>0.25</v>
      </c>
      <c r="J7" s="14" t="s">
        <v>7</v>
      </c>
      <c r="K7" s="10">
        <v>3</v>
      </c>
      <c r="L7" s="11">
        <f t="shared" si="0"/>
        <v>0.25</v>
      </c>
    </row>
    <row r="8" spans="1:12" ht="15.75" x14ac:dyDescent="0.25">
      <c r="A8" s="8" t="s">
        <v>26</v>
      </c>
      <c r="B8" s="8" t="s">
        <v>8</v>
      </c>
      <c r="C8" s="9" t="s">
        <v>25</v>
      </c>
      <c r="D8" s="27"/>
      <c r="E8" s="29"/>
      <c r="F8" s="30"/>
      <c r="G8" s="29"/>
      <c r="H8" s="28">
        <v>0.125</v>
      </c>
      <c r="I8" s="28">
        <f t="shared" si="1"/>
        <v>0.125</v>
      </c>
      <c r="J8" s="14" t="s">
        <v>7</v>
      </c>
      <c r="K8" s="10">
        <v>3</v>
      </c>
      <c r="L8" s="11">
        <f t="shared" si="0"/>
        <v>0.125</v>
      </c>
    </row>
    <row r="9" spans="1:12" ht="15.75" x14ac:dyDescent="0.25">
      <c r="A9" s="12">
        <v>3</v>
      </c>
      <c r="B9" s="12" t="s">
        <v>9</v>
      </c>
      <c r="C9" s="16" t="s">
        <v>28</v>
      </c>
      <c r="D9" s="27">
        <v>0.25</v>
      </c>
      <c r="E9" s="29"/>
      <c r="F9" s="29"/>
      <c r="G9" s="29"/>
      <c r="H9" s="28"/>
      <c r="I9" s="28">
        <f t="shared" si="1"/>
        <v>0.25</v>
      </c>
      <c r="J9" s="14" t="s">
        <v>7</v>
      </c>
      <c r="K9" s="10">
        <v>3</v>
      </c>
      <c r="L9" s="11">
        <f t="shared" si="0"/>
        <v>0.25</v>
      </c>
    </row>
    <row r="10" spans="1:12" ht="15.75" x14ac:dyDescent="0.25">
      <c r="A10" s="12">
        <v>3</v>
      </c>
      <c r="B10" s="12" t="s">
        <v>10</v>
      </c>
      <c r="C10" s="13" t="s">
        <v>29</v>
      </c>
      <c r="D10" s="27"/>
      <c r="E10" s="29"/>
      <c r="F10" s="29">
        <v>0.75</v>
      </c>
      <c r="G10" s="29"/>
      <c r="H10" s="28"/>
      <c r="I10" s="28">
        <f t="shared" si="1"/>
        <v>0.75</v>
      </c>
      <c r="J10" s="14" t="s">
        <v>7</v>
      </c>
      <c r="K10" s="10">
        <v>3</v>
      </c>
      <c r="L10" s="11">
        <f t="shared" si="0"/>
        <v>0.75</v>
      </c>
    </row>
    <row r="11" spans="1:12" ht="15.75" x14ac:dyDescent="0.25">
      <c r="A11" s="12">
        <v>3</v>
      </c>
      <c r="B11" s="12" t="s">
        <v>8</v>
      </c>
      <c r="C11" s="13" t="s">
        <v>56</v>
      </c>
      <c r="D11" s="27"/>
      <c r="E11" s="29"/>
      <c r="F11" s="29"/>
      <c r="G11" s="29"/>
      <c r="H11" s="28">
        <v>0.125</v>
      </c>
      <c r="I11" s="28">
        <f t="shared" si="1"/>
        <v>0.125</v>
      </c>
      <c r="J11" s="14" t="s">
        <v>7</v>
      </c>
      <c r="K11" s="10">
        <v>3</v>
      </c>
      <c r="L11" s="11">
        <f t="shared" si="0"/>
        <v>0.125</v>
      </c>
    </row>
    <row r="12" spans="1:12" ht="63" x14ac:dyDescent="0.25">
      <c r="A12" s="8">
        <v>4</v>
      </c>
      <c r="B12" s="8" t="s">
        <v>9</v>
      </c>
      <c r="C12" s="9" t="s">
        <v>30</v>
      </c>
      <c r="D12" s="27">
        <v>0.375</v>
      </c>
      <c r="E12" s="29"/>
      <c r="F12" s="29"/>
      <c r="G12" s="29"/>
      <c r="H12" s="28"/>
      <c r="I12" s="28">
        <f t="shared" si="1"/>
        <v>0.375</v>
      </c>
      <c r="J12" s="14" t="s">
        <v>7</v>
      </c>
      <c r="K12" s="10">
        <v>3</v>
      </c>
      <c r="L12" s="11">
        <f t="shared" si="0"/>
        <v>0.375</v>
      </c>
    </row>
    <row r="13" spans="1:12" ht="15.75" x14ac:dyDescent="0.25">
      <c r="A13" s="8">
        <v>4</v>
      </c>
      <c r="B13" s="8" t="s">
        <v>10</v>
      </c>
      <c r="C13" s="9" t="s">
        <v>59</v>
      </c>
      <c r="D13" s="27"/>
      <c r="E13" s="29"/>
      <c r="F13" s="30">
        <v>0.25</v>
      </c>
      <c r="G13" s="29"/>
      <c r="H13" s="28"/>
      <c r="I13" s="28">
        <f t="shared" si="1"/>
        <v>0.25</v>
      </c>
      <c r="J13" s="14" t="s">
        <v>7</v>
      </c>
      <c r="K13" s="10">
        <v>3</v>
      </c>
      <c r="L13" s="11">
        <f t="shared" si="0"/>
        <v>0.25</v>
      </c>
    </row>
    <row r="14" spans="1:12" ht="15.75" x14ac:dyDescent="0.25">
      <c r="A14" s="8">
        <v>4</v>
      </c>
      <c r="B14" s="8" t="s">
        <v>8</v>
      </c>
      <c r="C14" s="9" t="s">
        <v>25</v>
      </c>
      <c r="D14" s="27"/>
      <c r="E14" s="29"/>
      <c r="F14" s="29"/>
      <c r="G14" s="29"/>
      <c r="H14" s="28">
        <v>0.125</v>
      </c>
      <c r="I14" s="28">
        <f t="shared" si="1"/>
        <v>0.125</v>
      </c>
      <c r="J14" s="14" t="s">
        <v>7</v>
      </c>
      <c r="K14" s="10">
        <v>3</v>
      </c>
      <c r="L14" s="11">
        <f t="shared" si="0"/>
        <v>0.125</v>
      </c>
    </row>
    <row r="15" spans="1:12" ht="15.75" x14ac:dyDescent="0.25">
      <c r="A15" s="8" t="s">
        <v>54</v>
      </c>
      <c r="B15" s="8" t="s">
        <v>8</v>
      </c>
      <c r="C15" s="9" t="s">
        <v>55</v>
      </c>
      <c r="D15" s="27"/>
      <c r="E15" s="29"/>
      <c r="F15" s="29"/>
      <c r="G15" s="29"/>
      <c r="H15" s="28">
        <v>0.5</v>
      </c>
      <c r="I15" s="28">
        <f t="shared" si="1"/>
        <v>0.5</v>
      </c>
      <c r="J15" s="14" t="s">
        <v>7</v>
      </c>
      <c r="K15" s="10">
        <v>3</v>
      </c>
      <c r="L15" s="11">
        <f t="shared" si="0"/>
        <v>0.5</v>
      </c>
    </row>
    <row r="16" spans="1:12" ht="15.75" x14ac:dyDescent="0.25">
      <c r="A16" s="12" t="s">
        <v>31</v>
      </c>
      <c r="B16" s="12" t="s">
        <v>9</v>
      </c>
      <c r="C16" s="13" t="s">
        <v>33</v>
      </c>
      <c r="D16" s="27">
        <v>0.125</v>
      </c>
      <c r="E16" s="29"/>
      <c r="F16" s="29"/>
      <c r="G16" s="29"/>
      <c r="H16" s="28"/>
      <c r="I16" s="28">
        <f t="shared" si="1"/>
        <v>0.125</v>
      </c>
      <c r="J16" s="14" t="s">
        <v>7</v>
      </c>
      <c r="K16" s="25">
        <v>3</v>
      </c>
      <c r="L16" s="11">
        <f t="shared" si="0"/>
        <v>0.125</v>
      </c>
    </row>
    <row r="17" spans="1:12" ht="15.75" x14ac:dyDescent="0.25">
      <c r="A17" s="12" t="s">
        <v>32</v>
      </c>
      <c r="B17" s="12" t="s">
        <v>9</v>
      </c>
      <c r="C17" s="13" t="s">
        <v>34</v>
      </c>
      <c r="D17" s="27">
        <v>0.125</v>
      </c>
      <c r="E17" s="29"/>
      <c r="F17" s="30"/>
      <c r="G17" s="29"/>
      <c r="H17" s="28"/>
      <c r="I17" s="28">
        <f t="shared" si="1"/>
        <v>0.125</v>
      </c>
      <c r="J17" s="14" t="s">
        <v>7</v>
      </c>
      <c r="K17" s="10">
        <v>3</v>
      </c>
      <c r="L17" s="11">
        <f t="shared" si="0"/>
        <v>0.125</v>
      </c>
    </row>
    <row r="18" spans="1:12" ht="94.5" x14ac:dyDescent="0.25">
      <c r="A18" s="8" t="s">
        <v>12</v>
      </c>
      <c r="B18" s="8" t="s">
        <v>6</v>
      </c>
      <c r="C18" s="9" t="s">
        <v>36</v>
      </c>
      <c r="D18" s="27"/>
      <c r="E18" s="29">
        <v>1</v>
      </c>
      <c r="F18" s="30"/>
      <c r="G18" s="29"/>
      <c r="H18" s="28"/>
      <c r="I18" s="28">
        <f t="shared" si="1"/>
        <v>1</v>
      </c>
      <c r="J18" s="14" t="s">
        <v>7</v>
      </c>
      <c r="K18" s="10">
        <v>3</v>
      </c>
      <c r="L18" s="11">
        <f t="shared" si="0"/>
        <v>1</v>
      </c>
    </row>
    <row r="19" spans="1:12" ht="15.75" x14ac:dyDescent="0.25">
      <c r="A19" s="8">
        <v>6</v>
      </c>
      <c r="B19" s="8" t="s">
        <v>8</v>
      </c>
      <c r="C19" s="9" t="s">
        <v>35</v>
      </c>
      <c r="D19" s="27"/>
      <c r="E19" s="29"/>
      <c r="F19" s="30"/>
      <c r="G19" s="29"/>
      <c r="H19" s="28">
        <v>0.5</v>
      </c>
      <c r="I19" s="28">
        <f t="shared" si="1"/>
        <v>0.5</v>
      </c>
      <c r="J19" s="14" t="s">
        <v>7</v>
      </c>
      <c r="K19" s="10">
        <v>3</v>
      </c>
      <c r="L19" s="11">
        <f t="shared" si="0"/>
        <v>0.5</v>
      </c>
    </row>
    <row r="20" spans="1:12" ht="15.75" x14ac:dyDescent="0.25">
      <c r="A20" s="8" t="s">
        <v>37</v>
      </c>
      <c r="B20" s="8" t="s">
        <v>8</v>
      </c>
      <c r="C20" s="9" t="s">
        <v>38</v>
      </c>
      <c r="D20" s="27"/>
      <c r="E20" s="29"/>
      <c r="F20" s="29"/>
      <c r="G20" s="29"/>
      <c r="H20" s="28">
        <v>0.75</v>
      </c>
      <c r="I20" s="28">
        <f t="shared" si="1"/>
        <v>0.75</v>
      </c>
      <c r="J20" s="14" t="s">
        <v>7</v>
      </c>
      <c r="K20" s="10">
        <v>3</v>
      </c>
      <c r="L20" s="11">
        <f t="shared" si="0"/>
        <v>0.75</v>
      </c>
    </row>
    <row r="21" spans="1:12" ht="15.75" x14ac:dyDescent="0.25">
      <c r="A21" s="12" t="s">
        <v>39</v>
      </c>
      <c r="B21" s="12" t="s">
        <v>10</v>
      </c>
      <c r="C21" s="13" t="s">
        <v>40</v>
      </c>
      <c r="D21" s="27"/>
      <c r="E21" s="29"/>
      <c r="F21" s="29">
        <v>0.25</v>
      </c>
      <c r="G21" s="29"/>
      <c r="H21" s="28"/>
      <c r="I21" s="28">
        <f t="shared" si="1"/>
        <v>0.25</v>
      </c>
      <c r="J21" s="14" t="s">
        <v>7</v>
      </c>
      <c r="K21" s="10">
        <v>3</v>
      </c>
      <c r="L21" s="11">
        <f t="shared" si="0"/>
        <v>0.25</v>
      </c>
    </row>
    <row r="22" spans="1:12" ht="15.75" x14ac:dyDescent="0.25">
      <c r="A22" s="12" t="s">
        <v>41</v>
      </c>
      <c r="B22" s="12" t="s">
        <v>6</v>
      </c>
      <c r="C22" s="13" t="s">
        <v>42</v>
      </c>
      <c r="D22" s="27"/>
      <c r="E22" s="29">
        <v>0.5</v>
      </c>
      <c r="F22" s="29"/>
      <c r="G22" s="29"/>
      <c r="H22" s="28"/>
      <c r="I22" s="28">
        <f t="shared" si="1"/>
        <v>0.5</v>
      </c>
      <c r="J22" s="14" t="s">
        <v>7</v>
      </c>
      <c r="K22" s="10">
        <v>3</v>
      </c>
      <c r="L22" s="11">
        <f t="shared" si="0"/>
        <v>0.5</v>
      </c>
    </row>
    <row r="23" spans="1:12" ht="15.75" x14ac:dyDescent="0.25">
      <c r="A23" s="8" t="s">
        <v>43</v>
      </c>
      <c r="B23" s="8" t="s">
        <v>10</v>
      </c>
      <c r="C23" s="9" t="s">
        <v>44</v>
      </c>
      <c r="D23" s="27"/>
      <c r="E23" s="29"/>
      <c r="F23" s="30">
        <v>0.75</v>
      </c>
      <c r="G23" s="29"/>
      <c r="H23" s="28"/>
      <c r="I23" s="28">
        <f t="shared" si="1"/>
        <v>0.75</v>
      </c>
      <c r="J23" s="14" t="s">
        <v>7</v>
      </c>
      <c r="K23" s="10">
        <v>3</v>
      </c>
      <c r="L23" s="11">
        <f t="shared" si="0"/>
        <v>0.75</v>
      </c>
    </row>
    <row r="24" spans="1:12" ht="15.75" x14ac:dyDescent="0.25">
      <c r="A24" s="8" t="s">
        <v>45</v>
      </c>
      <c r="B24" s="8" t="s">
        <v>9</v>
      </c>
      <c r="C24" s="9" t="s">
        <v>46</v>
      </c>
      <c r="D24" s="27">
        <v>0.125</v>
      </c>
      <c r="E24" s="29"/>
      <c r="F24" s="30"/>
      <c r="G24" s="29"/>
      <c r="H24" s="28"/>
      <c r="I24" s="28">
        <f t="shared" si="1"/>
        <v>0.125</v>
      </c>
      <c r="J24" s="14" t="s">
        <v>7</v>
      </c>
      <c r="K24" s="10">
        <v>3</v>
      </c>
      <c r="L24" s="11">
        <f t="shared" si="0"/>
        <v>0.125</v>
      </c>
    </row>
    <row r="25" spans="1:12" ht="15.75" x14ac:dyDescent="0.25">
      <c r="A25" s="8" t="s">
        <v>48</v>
      </c>
      <c r="B25" s="8" t="s">
        <v>10</v>
      </c>
      <c r="C25" s="9" t="s">
        <v>47</v>
      </c>
      <c r="D25" s="27"/>
      <c r="E25" s="29"/>
      <c r="F25" s="30">
        <v>0.5</v>
      </c>
      <c r="G25" s="29"/>
      <c r="H25" s="28"/>
      <c r="I25" s="28">
        <f t="shared" si="1"/>
        <v>0.5</v>
      </c>
      <c r="J25" s="14" t="s">
        <v>7</v>
      </c>
      <c r="K25" s="10">
        <v>3</v>
      </c>
      <c r="L25" s="11">
        <f t="shared" si="0"/>
        <v>0.5</v>
      </c>
    </row>
    <row r="26" spans="1:12" ht="15.75" x14ac:dyDescent="0.25">
      <c r="A26" s="12" t="s">
        <v>53</v>
      </c>
      <c r="B26" s="12" t="s">
        <v>11</v>
      </c>
      <c r="C26" s="13" t="s">
        <v>49</v>
      </c>
      <c r="D26" s="27">
        <v>0.25</v>
      </c>
      <c r="E26" s="29"/>
      <c r="F26" s="29"/>
      <c r="G26" s="29"/>
      <c r="H26" s="28"/>
      <c r="I26" s="28">
        <f t="shared" si="1"/>
        <v>0.25</v>
      </c>
      <c r="J26" s="14" t="s">
        <v>7</v>
      </c>
      <c r="K26" s="10">
        <v>3</v>
      </c>
      <c r="L26" s="11">
        <f t="shared" si="0"/>
        <v>0.25</v>
      </c>
    </row>
    <row r="27" spans="1:12" ht="15.75" x14ac:dyDescent="0.25">
      <c r="A27" s="12" t="s">
        <v>53</v>
      </c>
      <c r="B27" s="12" t="s">
        <v>10</v>
      </c>
      <c r="C27" s="13" t="s">
        <v>50</v>
      </c>
      <c r="D27" s="27"/>
      <c r="E27" s="29"/>
      <c r="F27" s="30">
        <v>0.25</v>
      </c>
      <c r="G27" s="29"/>
      <c r="H27" s="28"/>
      <c r="I27" s="28">
        <f t="shared" si="1"/>
        <v>0.25</v>
      </c>
      <c r="J27" s="14" t="s">
        <v>7</v>
      </c>
      <c r="K27" s="10">
        <v>3</v>
      </c>
      <c r="L27" s="11">
        <f t="shared" si="0"/>
        <v>0.25</v>
      </c>
    </row>
    <row r="28" spans="1:12" ht="15.75" x14ac:dyDescent="0.25">
      <c r="A28" s="12" t="s">
        <v>53</v>
      </c>
      <c r="B28" s="12" t="s">
        <v>8</v>
      </c>
      <c r="C28" s="13" t="s">
        <v>25</v>
      </c>
      <c r="D28" s="27"/>
      <c r="E28" s="29"/>
      <c r="F28" s="30"/>
      <c r="G28" s="29"/>
      <c r="H28" s="28">
        <v>0.125</v>
      </c>
      <c r="I28" s="28">
        <f t="shared" si="1"/>
        <v>0.125</v>
      </c>
      <c r="J28" s="14" t="s">
        <v>7</v>
      </c>
      <c r="K28" s="10">
        <v>3</v>
      </c>
      <c r="L28" s="11">
        <f t="shared" si="0"/>
        <v>0.125</v>
      </c>
    </row>
    <row r="29" spans="1:12" ht="40.5" customHeight="1" x14ac:dyDescent="0.25">
      <c r="A29" s="8" t="s">
        <v>16</v>
      </c>
      <c r="B29" s="8" t="s">
        <v>9</v>
      </c>
      <c r="C29" s="9" t="s">
        <v>51</v>
      </c>
      <c r="D29" s="27">
        <v>0.25</v>
      </c>
      <c r="E29" s="29"/>
      <c r="F29" s="30"/>
      <c r="G29" s="29"/>
      <c r="H29" s="28"/>
      <c r="I29" s="28">
        <f t="shared" si="1"/>
        <v>0.25</v>
      </c>
      <c r="J29" s="14" t="s">
        <v>7</v>
      </c>
      <c r="K29" s="10">
        <v>3</v>
      </c>
      <c r="L29" s="11">
        <f t="shared" si="0"/>
        <v>0.25</v>
      </c>
    </row>
    <row r="30" spans="1:12" ht="15.75" x14ac:dyDescent="0.25">
      <c r="A30" s="8">
        <v>8</v>
      </c>
      <c r="B30" s="8" t="s">
        <v>10</v>
      </c>
      <c r="C30" s="9" t="s">
        <v>58</v>
      </c>
      <c r="D30" s="27"/>
      <c r="E30" s="29"/>
      <c r="F30" s="30">
        <v>0.25</v>
      </c>
      <c r="G30" s="29"/>
      <c r="H30" s="28"/>
      <c r="I30" s="28">
        <f t="shared" si="1"/>
        <v>0.25</v>
      </c>
      <c r="J30" s="14" t="s">
        <v>7</v>
      </c>
      <c r="K30" s="10">
        <v>3</v>
      </c>
      <c r="L30" s="11">
        <f t="shared" si="0"/>
        <v>0.25</v>
      </c>
    </row>
    <row r="31" spans="1:12" ht="31.5" x14ac:dyDescent="0.25">
      <c r="A31" s="8">
        <v>8</v>
      </c>
      <c r="B31" s="8" t="s">
        <v>13</v>
      </c>
      <c r="C31" s="9" t="s">
        <v>57</v>
      </c>
      <c r="D31" s="27"/>
      <c r="E31" s="29"/>
      <c r="F31" s="30"/>
      <c r="G31" s="29">
        <v>0.5</v>
      </c>
      <c r="H31" s="28"/>
      <c r="I31" s="28">
        <f t="shared" si="1"/>
        <v>0.5</v>
      </c>
      <c r="J31" s="14" t="s">
        <v>7</v>
      </c>
      <c r="K31" s="10">
        <v>3</v>
      </c>
      <c r="L31" s="11">
        <f t="shared" si="0"/>
        <v>0.5</v>
      </c>
    </row>
    <row r="32" spans="1:12" ht="15.75" x14ac:dyDescent="0.25">
      <c r="A32" s="8">
        <v>8</v>
      </c>
      <c r="B32" s="8" t="s">
        <v>8</v>
      </c>
      <c r="C32" s="15" t="s">
        <v>52</v>
      </c>
      <c r="D32" s="27"/>
      <c r="E32" s="29"/>
      <c r="F32" s="29"/>
      <c r="G32" s="29"/>
      <c r="H32" s="28">
        <v>0.375</v>
      </c>
      <c r="I32" s="28">
        <f t="shared" si="1"/>
        <v>0.375</v>
      </c>
      <c r="J32" s="14" t="s">
        <v>7</v>
      </c>
      <c r="K32" s="10">
        <v>3</v>
      </c>
      <c r="L32" s="11">
        <f t="shared" si="0"/>
        <v>0.375</v>
      </c>
    </row>
    <row r="33" spans="4:12" ht="18.75" x14ac:dyDescent="0.25">
      <c r="D33" s="32">
        <f t="shared" ref="D33:H33" si="2">SUM(D2:D32)</f>
        <v>1.875</v>
      </c>
      <c r="E33" s="33">
        <f t="shared" si="2"/>
        <v>1.5</v>
      </c>
      <c r="F33" s="34">
        <f t="shared" si="2"/>
        <v>3.25</v>
      </c>
      <c r="G33" s="35">
        <f t="shared" si="2"/>
        <v>0.5</v>
      </c>
      <c r="H33" s="36">
        <f t="shared" si="2"/>
        <v>2.875</v>
      </c>
      <c r="I33" s="31">
        <f>SUM(I2:I32)</f>
        <v>10</v>
      </c>
      <c r="J33" s="17"/>
      <c r="K33" s="39">
        <f>SUM(L2:L32)*10/$I$33</f>
        <v>10</v>
      </c>
      <c r="L33" s="40"/>
    </row>
    <row r="35" spans="4:12" x14ac:dyDescent="0.25">
      <c r="J35" s="18"/>
    </row>
    <row r="36" spans="4:12" x14ac:dyDescent="0.25">
      <c r="K36" s="19" t="s">
        <v>1</v>
      </c>
      <c r="L36" s="20">
        <f>SUM(L29,L26,L24,L17,L16,L12,L9,L2,L4,L6)</f>
        <v>1.875</v>
      </c>
    </row>
    <row r="37" spans="4:12" x14ac:dyDescent="0.25">
      <c r="K37" s="21" t="s">
        <v>2</v>
      </c>
      <c r="L37" s="20">
        <f>SUM(L22,L18)</f>
        <v>1.5</v>
      </c>
    </row>
    <row r="38" spans="4:12" x14ac:dyDescent="0.25">
      <c r="K38" s="22" t="s">
        <v>3</v>
      </c>
      <c r="L38" s="20">
        <f>SUM(L30,L27,L25,L23,L21,L13,L10,L7)</f>
        <v>3.25</v>
      </c>
    </row>
    <row r="39" spans="4:12" x14ac:dyDescent="0.25">
      <c r="K39" s="23" t="s">
        <v>4</v>
      </c>
      <c r="L39" s="20">
        <f>SUM(L31)</f>
        <v>0.5</v>
      </c>
    </row>
    <row r="40" spans="4:12" x14ac:dyDescent="0.25">
      <c r="K40" s="24" t="s">
        <v>14</v>
      </c>
      <c r="L40" s="20">
        <f>SUM(L32,L28,L20,L19,L15,L14,L11,L8,L5,L3)</f>
        <v>2.875</v>
      </c>
    </row>
  </sheetData>
  <mergeCells count="2">
    <mergeCell ref="A1:C1"/>
    <mergeCell ref="K33:L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Azure;mélanie tharaud</dc:creator>
  <cp:lastModifiedBy>Azure</cp:lastModifiedBy>
  <dcterms:created xsi:type="dcterms:W3CDTF">2018-04-27T09:36:35Z</dcterms:created>
  <dcterms:modified xsi:type="dcterms:W3CDTF">2018-06-12T14:29:12Z</dcterms:modified>
</cp:coreProperties>
</file>